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5_総流防（２月補正）\08_宍喰川（尾崎・坂路）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9" i="1" l="1"/>
  <c r="G46" i="1"/>
  <c r="G44" i="1"/>
  <c r="G42" i="1"/>
  <c r="G41" i="1" s="1"/>
  <c r="G37" i="1"/>
  <c r="G36" i="1"/>
  <c r="G33" i="1"/>
  <c r="G27" i="1" s="1"/>
  <c r="G28" i="1"/>
  <c r="G23" i="1"/>
  <c r="G17" i="1"/>
  <c r="G16" i="1" s="1"/>
  <c r="G14" i="1"/>
  <c r="G12" i="1"/>
  <c r="G11" i="1" s="1"/>
  <c r="G48" i="1" l="1"/>
  <c r="G10" i="1"/>
  <c r="G51" i="1" l="1"/>
  <c r="G53" i="1"/>
  <c r="G55" i="1" s="1"/>
  <c r="G56" i="1" s="1"/>
</calcChain>
</file>

<file path=xl/sharedStrings.xml><?xml version="1.0" encoding="utf-8"?>
<sst xmlns="http://schemas.openxmlformats.org/spreadsheetml/2006/main" count="107" uniqueCount="65">
  <si>
    <t>工事費内訳書</t>
  </si>
  <si>
    <t>住　　　　所</t>
  </si>
  <si>
    <t>商号又は名称</t>
  </si>
  <si>
    <t>代 表 者 名</t>
  </si>
  <si>
    <t>工 事 名</t>
  </si>
  <si>
    <t>Ｒ２波土　宍喰川　海・尾崎　河川工事（３）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</si>
  <si>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</si>
  <si>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</si>
  <si>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</si>
  <si>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</si>
  <si>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</si>
  <si>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</si>
  <si>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</si>
  <si>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</si>
  <si>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</si>
  <si>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</si>
  <si>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</si>
  <si>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</si>
  <si>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</si>
  <si>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</si>
  <si>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擁壁護岸工</t>
  </si>
  <si>
    <t>作業土工</t>
  </si>
  <si>
    <t>床掘り</t>
  </si>
  <si>
    <t>埋戻し</t>
  </si>
  <si>
    <t>基面整正</t>
  </si>
  <si>
    <t>m2</t>
  </si>
  <si>
    <t>土砂等運搬</t>
  </si>
  <si>
    <t>整地</t>
  </si>
  <si>
    <t>場所打擁壁工(構造物単位)</t>
  </si>
  <si>
    <t>もたれ式擁壁</t>
  </si>
  <si>
    <t>小口止ｺﾝｸﾘｰﾄ　</t>
  </si>
  <si>
    <t>ｺﾝｸﾘｰﾄ舗装　</t>
  </si>
  <si>
    <t>根固め工</t>
  </si>
  <si>
    <t>根固めﾌﾞﾛｯｸ工</t>
  </si>
  <si>
    <t>根固めﾌﾞﾛｯｸ据付</t>
  </si>
  <si>
    <t>個</t>
  </si>
  <si>
    <t>消波根固めﾌﾞﾛｯｸ運搬</t>
  </si>
  <si>
    <t>間詰工</t>
  </si>
  <si>
    <t>間詰石</t>
  </si>
  <si>
    <t>吸出し防止材</t>
  </si>
  <si>
    <t>構造物撤去工</t>
  </si>
  <si>
    <t>構造物取壊し工</t>
  </si>
  <si>
    <t>根固めﾌﾞﾛｯｸ撤去</t>
  </si>
  <si>
    <t>根固めﾌﾞﾛｯｸ運搬</t>
  </si>
  <si>
    <t>ｺﾝｸﾘｰﾄ取壊し運搬処理</t>
  </si>
  <si>
    <t>仮設工</t>
  </si>
  <si>
    <t>土留･仮締切工</t>
  </si>
  <si>
    <t>土のう</t>
  </si>
  <si>
    <t>袋</t>
  </si>
  <si>
    <t>水替工</t>
  </si>
  <si>
    <t>ﾎﾟﾝﾌﾟ排水</t>
  </si>
  <si>
    <t>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</si>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</sst>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G11+G16+G27+G36+G41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G17+G23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G18+G19+G20+G21+G22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60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107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17</v>
      </c>
      <c r="F21" s="9">
        <v>330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17</v>
      </c>
      <c r="F22" s="9">
        <v>330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G24+G25+G26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17</v>
      </c>
      <c r="F24" s="9">
        <v>130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25</v>
      </c>
      <c r="F26" s="9">
        <v>73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G28+G33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G29+G30+G31+G32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35</v>
      </c>
      <c r="F29" s="9">
        <v>53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13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36</v>
      </c>
      <c r="E31" s="8" t="s">
        <v>35</v>
      </c>
      <c r="F31" s="9">
        <v>53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36</v>
      </c>
      <c r="E32" s="8" t="s">
        <v>35</v>
      </c>
      <c r="F32" s="9">
        <v>13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37</v>
      </c>
      <c r="D33" s="23"/>
      <c r="E33" s="8" t="s">
        <v>13</v>
      </c>
      <c r="F33" s="9">
        <v>1</v>
      </c>
      <c r="G33" s="10">
        <f>G34+G35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38</v>
      </c>
      <c r="E34" s="8" t="s">
        <v>17</v>
      </c>
      <c r="F34" s="9">
        <v>15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25</v>
      </c>
      <c r="F35" s="9">
        <v>60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40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41</v>
      </c>
      <c r="D37" s="23"/>
      <c r="E37" s="8" t="s">
        <v>13</v>
      </c>
      <c r="F37" s="9">
        <v>1</v>
      </c>
      <c r="G37" s="10">
        <f>G38+G39+G40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42</v>
      </c>
      <c r="E38" s="8" t="s">
        <v>35</v>
      </c>
      <c r="F38" s="9">
        <v>43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43</v>
      </c>
      <c r="E39" s="8" t="s">
        <v>35</v>
      </c>
      <c r="F39" s="9">
        <v>43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44</v>
      </c>
      <c r="E40" s="8" t="s">
        <v>17</v>
      </c>
      <c r="F40" s="9">
        <v>12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23" t="s">
        <v>45</v>
      </c>
      <c r="C41" s="23"/>
      <c r="D41" s="23"/>
      <c r="E41" s="8" t="s">
        <v>13</v>
      </c>
      <c r="F41" s="9">
        <v>1</v>
      </c>
      <c r="G41" s="10">
        <f>G42+G44+G46</f>
        <v>0</v>
      </c>
      <c r="I41" s="12">
        <v>32</v>
      </c>
      <c r="J41" s="13">
        <v>2</v>
      </c>
    </row>
    <row r="42" spans="1:10" ht="42" customHeight="1" x14ac:dyDescent="0.15">
      <c r="A42" s="6"/>
      <c r="B42" s="7"/>
      <c r="C42" s="23" t="s">
        <v>46</v>
      </c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47</v>
      </c>
      <c r="E43" s="8" t="s">
        <v>48</v>
      </c>
      <c r="F43" s="9">
        <v>137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23" t="s">
        <v>49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50</v>
      </c>
      <c r="E45" s="8" t="s">
        <v>51</v>
      </c>
      <c r="F45" s="9">
        <v>29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23" t="s">
        <v>52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53</v>
      </c>
      <c r="E47" s="8" t="s">
        <v>54</v>
      </c>
      <c r="F47" s="9">
        <v>22</v>
      </c>
      <c r="G47" s="11"/>
      <c r="I47" s="12">
        <v>38</v>
      </c>
      <c r="J47" s="13">
        <v>4</v>
      </c>
    </row>
    <row r="48" spans="1:10" ht="42" customHeight="1" x14ac:dyDescent="0.15">
      <c r="A48" s="22" t="s">
        <v>55</v>
      </c>
      <c r="B48" s="23"/>
      <c r="C48" s="23"/>
      <c r="D48" s="23"/>
      <c r="E48" s="8" t="s">
        <v>13</v>
      </c>
      <c r="F48" s="9">
        <v>1</v>
      </c>
      <c r="G48" s="10">
        <f>G11+G16+G27+G36+G41</f>
        <v>0</v>
      </c>
      <c r="I48" s="12">
        <v>39</v>
      </c>
      <c r="J48" s="13">
        <v>20</v>
      </c>
    </row>
    <row r="49" spans="1:10" ht="42" customHeight="1" x14ac:dyDescent="0.15">
      <c r="A49" s="22" t="s">
        <v>56</v>
      </c>
      <c r="B49" s="23"/>
      <c r="C49" s="23"/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200</v>
      </c>
    </row>
    <row r="50" spans="1:10" ht="42" customHeight="1" x14ac:dyDescent="0.15">
      <c r="A50" s="6"/>
      <c r="B50" s="23" t="s">
        <v>57</v>
      </c>
      <c r="C50" s="23"/>
      <c r="D50" s="23"/>
      <c r="E50" s="8" t="s">
        <v>13</v>
      </c>
      <c r="F50" s="9">
        <v>1</v>
      </c>
      <c r="G50" s="11"/>
      <c r="I50" s="12">
        <v>41</v>
      </c>
      <c r="J50" s="13"/>
    </row>
    <row r="51" spans="1:10" ht="42" customHeight="1" x14ac:dyDescent="0.15">
      <c r="A51" s="22" t="s">
        <v>58</v>
      </c>
      <c r="B51" s="23"/>
      <c r="C51" s="23"/>
      <c r="D51" s="23"/>
      <c r="E51" s="8" t="s">
        <v>13</v>
      </c>
      <c r="F51" s="9">
        <v>1</v>
      </c>
      <c r="G51" s="10">
        <f>G48+G49</f>
        <v>0</v>
      </c>
      <c r="I51" s="12">
        <v>42</v>
      </c>
      <c r="J51" s="13"/>
    </row>
    <row r="52" spans="1:10" ht="42" customHeight="1" x14ac:dyDescent="0.15">
      <c r="A52" s="6"/>
      <c r="B52" s="23" t="s">
        <v>59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>
        <v>210</v>
      </c>
    </row>
    <row r="53" spans="1:10" ht="42" customHeight="1" x14ac:dyDescent="0.15">
      <c r="A53" s="22" t="s">
        <v>60</v>
      </c>
      <c r="B53" s="23"/>
      <c r="C53" s="23"/>
      <c r="D53" s="23"/>
      <c r="E53" s="8" t="s">
        <v>13</v>
      </c>
      <c r="F53" s="9">
        <v>1</v>
      </c>
      <c r="G53" s="10">
        <f>G48+G49+G52</f>
        <v>0</v>
      </c>
      <c r="I53" s="12">
        <v>44</v>
      </c>
      <c r="J53" s="13"/>
    </row>
    <row r="54" spans="1:10" ht="42" customHeight="1" x14ac:dyDescent="0.15">
      <c r="A54" s="6"/>
      <c r="B54" s="23" t="s">
        <v>61</v>
      </c>
      <c r="C54" s="23"/>
      <c r="D54" s="23"/>
      <c r="E54" s="8" t="s">
        <v>13</v>
      </c>
      <c r="F54" s="9">
        <v>1</v>
      </c>
      <c r="G54" s="11"/>
      <c r="I54" s="12">
        <v>45</v>
      </c>
      <c r="J54" s="13">
        <v>220</v>
      </c>
    </row>
    <row r="55" spans="1:10" ht="42" customHeight="1" x14ac:dyDescent="0.15">
      <c r="A55" s="22" t="s">
        <v>62</v>
      </c>
      <c r="B55" s="23"/>
      <c r="C55" s="23"/>
      <c r="D55" s="23"/>
      <c r="E55" s="8" t="s">
        <v>13</v>
      </c>
      <c r="F55" s="9">
        <v>1</v>
      </c>
      <c r="G55" s="10">
        <f>G53+G54</f>
        <v>0</v>
      </c>
      <c r="I55" s="12">
        <v>46</v>
      </c>
      <c r="J55" s="13">
        <v>30</v>
      </c>
    </row>
    <row r="56" spans="1:10" ht="42" customHeight="1" x14ac:dyDescent="0.15">
      <c r="A56" s="24" t="s">
        <v>63</v>
      </c>
      <c r="B56" s="25"/>
      <c r="C56" s="25"/>
      <c r="D56" s="25"/>
      <c r="E56" s="14" t="s">
        <v>64</v>
      </c>
      <c r="F56" s="15" t="s">
        <v>64</v>
      </c>
      <c r="G56" s="16">
        <f>G55</f>
        <v>0</v>
      </c>
      <c r="I56" s="17">
        <v>47</v>
      </c>
      <c r="J56" s="17">
        <v>90</v>
      </c>
    </row>
  </sheetData>
  <sheetProtection sheet="1"/>
  <mergeCells count="53">
    <mergeCell ref="B54:D54"/>
    <mergeCell ref="A55:D55"/>
    <mergeCell ref="A56:D56"/>
    <mergeCell ref="A49:D49"/>
    <mergeCell ref="B50:D50"/>
    <mergeCell ref="A51:D51"/>
    <mergeCell ref="B52:D52"/>
    <mergeCell ref="A53:D53"/>
    <mergeCell ref="C44:D44"/>
    <mergeCell ref="D45"/>
    <mergeCell ref="C46:D46"/>
    <mergeCell ref="D47"/>
    <mergeCell ref="A48:D48"/>
    <mergeCell ref="D39"/>
    <mergeCell ref="D40"/>
    <mergeCell ref="B41:D41"/>
    <mergeCell ref="C42:D42"/>
    <mergeCell ref="D43"/>
    <mergeCell ref="D34"/>
    <mergeCell ref="D35"/>
    <mergeCell ref="B36:D36"/>
    <mergeCell ref="C37:D37"/>
    <mergeCell ref="D38"/>
    <mergeCell ref="D29"/>
    <mergeCell ref="D30"/>
    <mergeCell ref="D31"/>
    <mergeCell ref="D32"/>
    <mergeCell ref="C33:D33"/>
    <mergeCell ref="D24"/>
    <mergeCell ref="D25"/>
    <mergeCell ref="D26"/>
    <mergeCell ref="B27:D27"/>
    <mergeCell ref="C28:D28"/>
    <mergeCell ref="D19"/>
    <mergeCell ref="D20"/>
    <mergeCell ref="D21"/>
    <mergeCell ref="D22"/>
    <mergeCell ref="C23: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2020-09-04T05:18:46Z</dcterms:created>
  <dcterms:modified xsi:type="dcterms:W3CDTF">2020-09-04T05:18:55Z</dcterms:modified>
</cp:coreProperties>
</file>